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<sst xmlns="http://schemas.openxmlformats.org/spreadsheetml/2006/main" count="435" uniqueCount="126">
  <si>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</si>
  <si>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</si>
  <si>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</si>
  <si>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</si>
  <si>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</si>
  <si>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</si>
  <si>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</si>
  <si>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</si>
  <si>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</si>
  <si>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</si>
  <si>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</si>
  <si>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</si>
  <si>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</si>
  <si>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</si>
  <si>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</si>
  <si>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</si>
  <si>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</si>
  <si>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</si>
  <si>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</si>
  <si>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</si>
  <si>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</si>
  <si>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</si>
  <si>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</si>
  <si>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</si>
  <si>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</si>
  <si>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</si>
  <si>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</si>
  <si>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</si>
  <si>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</si>
  <si>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</si>
  <si>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</si>
  <si>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</si>
  <si>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</si>
  <si>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</si>
  <si>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</si>
  <si>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</si>
  <si>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</si>
  <si>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</si>
  <si>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</si>
  <si>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</si>
  <si>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</si>
  <si>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</si>
  <si>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</si>
  <si>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</si>
  <si>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</si>
  <si>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</si>
  <si>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</si>
  <si>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</si>
  <si>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</si>
  <si>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</si>
  <si>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</si>
  <si>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</si>
  <si>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</si>
  <si>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</si>
  <si>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</si>
  <si>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</si>
  <si>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</si>
  <si>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</si>
  <si>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</si>
  <si>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</si>
  <si>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</si>
  <si>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</si>
  <si>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</si>
  <si>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</si>
  <si>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</si>
  <si>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</si>
  <si>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</si>
  <si>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</si>
  <si>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</si>
  <si>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</si>
  <si>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</si>
  <si>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</si>
  <si>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</si>
  <si>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</si>
  <si>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</si>
  <si>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</si>
  <si>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</si>
  <si>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</si>
  <si>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</si>
  <si>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</si>
  <si>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</si>
  <si>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</si>
  <si>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</si>
  <si>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</si>
  <si>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</si>
  <si>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</si>
  <si>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</si>
  <si>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</si>
  <si>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</si>
  <si>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</si>
  <si>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</si>
  <si>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</si>
  <si>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</si>
  <si>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</si>
  <si>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</si>
  <si>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</si>
  <si>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</si>
  <si>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</si>
  <si>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</si>
  <si>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</si>
  <si>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</si>
  <si>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</si>
  <si>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</si>
  <si>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</si>
  <si>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</si>
  <si>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</si>
  <si>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</si>
  <si>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</si>
  <si>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</si>
  <si>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</si>
  <si>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</si>
  <si>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</si>
  <si>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</si>
  <si>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</si>
  <si>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</si>
  <si>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</si>
  <si>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</si>
  <si>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</si>
  <si>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</si>
  <si>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</si>
  <si>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</si>
  <si>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24.12.2014 р.</t>
  </si>
  <si>
    <r>
      <t xml:space="preserve">станом на 24.12.2014р.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</si>
  <si>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</si>
  <si>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24.12.2014</t>
    </r>
    <r>
      <rPr>
        <sz val="10"/>
        <rFont val="Times New Roman"/>
        <family val="1"/>
      </rPr>
      <t xml:space="preserve"> (тис.грн.)</t>
    </r>
  </si>
  <si>
    <t>Зміни до розпису станом на 234.12.2014р.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</si>
</sst>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00843"/>
        <c:crosses val="autoZero"/>
        <c:auto val="0"/>
        <c:lblOffset val="100"/>
        <c:tickLblSkip val="1"/>
        <c:noMultiLvlLbl val="0"/>
      </c:catAx>
      <c:valAx>
        <c:axId val="3290084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6873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 val="autoZero"/>
        <c:auto val="0"/>
        <c:lblOffset val="100"/>
        <c:tickLblSkip val="1"/>
        <c:noMultiLvlLbl val="0"/>
      </c:catAx>
      <c:valAx>
        <c:axId val="1275512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172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32175"/>
        <c:crosses val="autoZero"/>
        <c:auto val="0"/>
        <c:lblOffset val="100"/>
        <c:tickLblSkip val="1"/>
        <c:noMultiLvlLbl val="0"/>
      </c:catAx>
      <c:valAx>
        <c:axId val="2653217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872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2537"/>
        <c:crosses val="autoZero"/>
        <c:auto val="0"/>
        <c:lblOffset val="100"/>
        <c:tickLblSkip val="1"/>
        <c:noMultiLvlLbl val="0"/>
      </c:catAx>
      <c:valAx>
        <c:axId val="162253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629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4602834"/>
        <c:axId val="64316643"/>
      </c:bar3D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283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1978876"/>
        <c:axId val="42265565"/>
      </c:bar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7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4845766"/>
        <c:axId val="958711"/>
      </c:bar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4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22597"/>
        <c:crosses val="autoZero"/>
        <c:auto val="0"/>
        <c:lblOffset val="100"/>
        <c:tickLblSkip val="1"/>
        <c:noMultiLvlLbl val="0"/>
      </c:catAx>
      <c:valAx>
        <c:axId val="4772259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721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 val="autoZero"/>
        <c:auto val="0"/>
        <c:lblOffset val="100"/>
        <c:tickLblSkip val="1"/>
        <c:noMultiLvlLbl val="0"/>
      </c:catAx>
      <c:valAx>
        <c:axId val="4032511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501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177"/>
        <c:crosses val="autoZero"/>
        <c:auto val="0"/>
        <c:lblOffset val="100"/>
        <c:tickLblSkip val="1"/>
        <c:noMultiLvlLbl val="0"/>
      </c:catAx>
      <c:valAx>
        <c:axId val="4510917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817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64691"/>
        <c:crosses val="autoZero"/>
        <c:auto val="0"/>
        <c:lblOffset val="100"/>
        <c:tickLblSkip val="1"/>
        <c:noMultiLvlLbl val="0"/>
      </c:catAx>
      <c:valAx>
        <c:axId val="299646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94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0877"/>
        <c:crosses val="autoZero"/>
        <c:auto val="0"/>
        <c:lblOffset val="100"/>
        <c:tickLblSkip val="1"/>
        <c:noMultiLvlLbl val="0"/>
      </c:catAx>
      <c:valAx>
        <c:axId val="112208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67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5815"/>
        <c:crosses val="autoZero"/>
        <c:auto val="0"/>
        <c:lblOffset val="100"/>
        <c:tickLblSkip val="1"/>
        <c:noMultiLvlLbl val="0"/>
      </c:catAx>
      <c:valAx>
        <c:axId val="3647581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790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1009"/>
        <c:crosses val="autoZero"/>
        <c:auto val="0"/>
        <c:lblOffset val="100"/>
        <c:tickLblSkip val="1"/>
        <c:noMultiLvlLbl val="0"/>
      </c:catAx>
      <c:valAx>
        <c:axId val="175100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14011"/>
        <c:crosses val="autoZero"/>
        <c:auto val="0"/>
        <c:lblOffset val="100"/>
        <c:tickLblSkip val="1"/>
        <c:noMultiLvlLbl val="0"/>
      </c:catAx>
      <c:valAx>
        <c:axId val="761401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590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472 122,0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- 28 836,1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-34 757,6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AVERAGE(J4:J20)</f>
        <v>1851.6652941176467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1851.7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1851.7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1851.7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1851.7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1851.7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1851.7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1851.7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1851.7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1851.7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1851.7</v>
      </c>
      <c r="N14" s="47">
        <v>0</v>
      </c>
      <c r="O14" s="53">
        <v>0</v>
      </c>
      <c r="P14" s="54">
        <v>192</v>
      </c>
      <c r="Q14" s="49">
        <v>11.94</v>
      </c>
      <c r="R14" s="46">
        <v>1</v>
      </c>
      <c r="S14" s="35">
        <f t="shared" si="2"/>
        <v>204.94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5.099999999999819</v>
      </c>
      <c r="J15" s="42">
        <v>1302.6</v>
      </c>
      <c r="K15" s="42">
        <v>1500</v>
      </c>
      <c r="L15" s="4">
        <f t="shared" si="1"/>
        <v>0.8684</v>
      </c>
      <c r="M15" s="2">
        <v>1851.7</v>
      </c>
      <c r="N15" s="47">
        <v>30.13</v>
      </c>
      <c r="O15" s="53">
        <v>0</v>
      </c>
      <c r="P15" s="54">
        <v>263.8</v>
      </c>
      <c r="Q15" s="49">
        <v>0</v>
      </c>
      <c r="R15" s="46">
        <v>0.12</v>
      </c>
      <c r="S15" s="35">
        <f t="shared" si="2"/>
        <v>294.05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0.7236666666666666</v>
      </c>
      <c r="M16" s="2">
        <v>1851.7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>
        <v>1806.6</v>
      </c>
      <c r="C17" s="80">
        <v>150.1</v>
      </c>
      <c r="D17" s="3">
        <v>0</v>
      </c>
      <c r="E17" s="3">
        <v>14.7</v>
      </c>
      <c r="F17" s="3">
        <v>2</v>
      </c>
      <c r="G17" s="3">
        <v>0</v>
      </c>
      <c r="H17" s="3">
        <v>2.5</v>
      </c>
      <c r="I17" s="82">
        <f>J17-B17-C17-D17-E17-F17-G17-H17</f>
        <v>5.200000000000006</v>
      </c>
      <c r="J17" s="42">
        <v>1981.1</v>
      </c>
      <c r="K17" s="56">
        <v>1500</v>
      </c>
      <c r="L17" s="4">
        <f t="shared" si="1"/>
        <v>1.3207333333333333</v>
      </c>
      <c r="M17" s="2">
        <v>1851.7</v>
      </c>
      <c r="N17" s="47">
        <v>0</v>
      </c>
      <c r="O17" s="53">
        <v>0</v>
      </c>
      <c r="P17" s="54">
        <v>249.2</v>
      </c>
      <c r="Q17" s="49">
        <v>0</v>
      </c>
      <c r="R17" s="46">
        <v>0.6</v>
      </c>
      <c r="S17" s="35">
        <f t="shared" si="2"/>
        <v>249.79999999999998</v>
      </c>
    </row>
    <row r="18" spans="1:19" ht="12.75">
      <c r="A18" s="13">
        <v>41992</v>
      </c>
      <c r="B18" s="42">
        <v>3027.2</v>
      </c>
      <c r="C18" s="80">
        <v>189.2</v>
      </c>
      <c r="D18" s="3">
        <v>17.7</v>
      </c>
      <c r="E18" s="3">
        <v>4.8</v>
      </c>
      <c r="F18" s="3">
        <v>2.7</v>
      </c>
      <c r="G18" s="3">
        <v>0</v>
      </c>
      <c r="H18" s="3">
        <v>0.2</v>
      </c>
      <c r="I18" s="82">
        <f t="shared" si="0"/>
        <v>10.700000000000195</v>
      </c>
      <c r="J18" s="42">
        <v>3252.5</v>
      </c>
      <c r="K18" s="42">
        <v>2500</v>
      </c>
      <c r="L18" s="4">
        <f t="shared" si="1"/>
        <v>1.301</v>
      </c>
      <c r="M18" s="2">
        <v>1851.7</v>
      </c>
      <c r="N18" s="47">
        <v>0</v>
      </c>
      <c r="O18" s="53">
        <v>0</v>
      </c>
      <c r="P18" s="54">
        <v>353.3</v>
      </c>
      <c r="Q18" s="49">
        <v>0</v>
      </c>
      <c r="R18" s="46">
        <v>2.1</v>
      </c>
      <c r="S18" s="35">
        <f>N18+O18+Q18+P18+R18</f>
        <v>355.40000000000003</v>
      </c>
    </row>
    <row r="19" spans="1:19" ht="12.75">
      <c r="A19" s="13">
        <v>41995</v>
      </c>
      <c r="B19" s="42">
        <v>3044.1</v>
      </c>
      <c r="C19" s="80">
        <v>343.8</v>
      </c>
      <c r="D19" s="3">
        <v>0.1</v>
      </c>
      <c r="E19" s="3">
        <v>5.1</v>
      </c>
      <c r="F19" s="3">
        <v>4.2</v>
      </c>
      <c r="G19" s="3">
        <v>0.1</v>
      </c>
      <c r="H19" s="3">
        <v>26.9</v>
      </c>
      <c r="I19" s="82">
        <f t="shared" si="0"/>
        <v>0.1000000000001684</v>
      </c>
      <c r="J19" s="42">
        <v>3424.4</v>
      </c>
      <c r="K19" s="42">
        <v>3000</v>
      </c>
      <c r="L19" s="4">
        <f t="shared" si="1"/>
        <v>1.1414666666666666</v>
      </c>
      <c r="M19" s="2">
        <v>1851.7</v>
      </c>
      <c r="N19" s="47">
        <v>2.2</v>
      </c>
      <c r="O19" s="53">
        <v>0</v>
      </c>
      <c r="P19" s="54">
        <v>171.1</v>
      </c>
      <c r="Q19" s="49">
        <v>0</v>
      </c>
      <c r="R19" s="46">
        <v>0.3</v>
      </c>
      <c r="S19" s="35">
        <f>N19+O19+Q19+P19+R19</f>
        <v>173.6</v>
      </c>
    </row>
    <row r="20" spans="1:19" ht="12.75">
      <c r="A20" s="13">
        <v>41996</v>
      </c>
      <c r="B20" s="42">
        <v>791.5</v>
      </c>
      <c r="C20" s="80">
        <v>313.8</v>
      </c>
      <c r="D20" s="3">
        <v>0</v>
      </c>
      <c r="E20" s="3">
        <v>2.2</v>
      </c>
      <c r="F20" s="3">
        <v>3.2</v>
      </c>
      <c r="G20" s="3">
        <v>2.1</v>
      </c>
      <c r="H20" s="3">
        <v>4.1</v>
      </c>
      <c r="I20" s="82">
        <f t="shared" si="0"/>
        <v>6.6999999999999</v>
      </c>
      <c r="J20" s="42">
        <v>1123.6</v>
      </c>
      <c r="K20" s="42">
        <v>1220</v>
      </c>
      <c r="L20" s="4">
        <f t="shared" si="1"/>
        <v>0.920983606557377</v>
      </c>
      <c r="M20" s="2">
        <v>1851.7</v>
      </c>
      <c r="N20" s="47">
        <v>0</v>
      </c>
      <c r="O20" s="53">
        <v>0</v>
      </c>
      <c r="P20" s="54">
        <v>164.9</v>
      </c>
      <c r="Q20" s="49">
        <v>0</v>
      </c>
      <c r="R20" s="46">
        <v>0.4</v>
      </c>
      <c r="S20" s="35">
        <f t="shared" si="2"/>
        <v>165.3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1851.7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1600</v>
      </c>
      <c r="L22" s="4">
        <f t="shared" si="1"/>
        <v>0</v>
      </c>
      <c r="M22" s="2">
        <v>1851.7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1851.7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5662.3</v>
      </c>
      <c r="L24" s="4">
        <f t="shared" si="1"/>
        <v>0</v>
      </c>
      <c r="M24" s="2">
        <v>1851.7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4000</v>
      </c>
      <c r="L25" s="4">
        <f t="shared" si="1"/>
        <v>0</v>
      </c>
      <c r="M25" s="2">
        <v>1851.7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1851.7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27329.199999999997</v>
      </c>
      <c r="C27" s="43">
        <f t="shared" si="3"/>
        <v>2572.8</v>
      </c>
      <c r="D27" s="43">
        <f t="shared" si="3"/>
        <v>29.1</v>
      </c>
      <c r="E27" s="14">
        <f t="shared" si="3"/>
        <v>78</v>
      </c>
      <c r="F27" s="14">
        <f t="shared" si="3"/>
        <v>576.1</v>
      </c>
      <c r="G27" s="14">
        <f t="shared" si="3"/>
        <v>579.4000000000001</v>
      </c>
      <c r="H27" s="14">
        <f t="shared" si="3"/>
        <v>206.49999999999997</v>
      </c>
      <c r="I27" s="43">
        <f t="shared" si="3"/>
        <v>107.21000000000012</v>
      </c>
      <c r="J27" s="43">
        <f t="shared" si="3"/>
        <v>31478.309999999994</v>
      </c>
      <c r="K27" s="43">
        <f t="shared" si="3"/>
        <v>46279.4</v>
      </c>
      <c r="L27" s="15">
        <f t="shared" si="1"/>
        <v>0.680179734395865</v>
      </c>
      <c r="M27" s="2"/>
      <c r="N27" s="107">
        <f aca="true" t="shared" si="4" ref="N27:S27">SUM(N4:N26)</f>
        <v>32.33</v>
      </c>
      <c r="O27" s="107">
        <f t="shared" si="4"/>
        <v>0</v>
      </c>
      <c r="P27" s="107">
        <f t="shared" si="4"/>
        <v>3153.24</v>
      </c>
      <c r="Q27" s="107">
        <f t="shared" si="4"/>
        <v>13.68</v>
      </c>
      <c r="R27" s="107">
        <f t="shared" si="4"/>
        <v>9.047</v>
      </c>
      <c r="S27" s="107">
        <f t="shared" si="4"/>
        <v>3208.297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41997</v>
      </c>
      <c r="O32" s="133">
        <v>110505.35384000001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101595.62163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41997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455</v>
      </c>
      <c r="C30" s="73">
        <v>463.74</v>
      </c>
      <c r="D30" s="74">
        <v>3085.17</v>
      </c>
      <c r="E30" s="74">
        <v>3861.17</v>
      </c>
      <c r="F30" s="75">
        <v>2100</v>
      </c>
      <c r="G30" s="76">
        <v>1921.65</v>
      </c>
      <c r="H30" s="76">
        <v>79309</v>
      </c>
      <c r="I30" s="76">
        <v>82471.04</v>
      </c>
      <c r="J30" s="76">
        <v>2000</v>
      </c>
      <c r="K30" s="96">
        <v>2026.21</v>
      </c>
      <c r="L30" s="97">
        <v>86949.17</v>
      </c>
      <c r="M30" s="77">
        <v>90743.81</v>
      </c>
      <c r="N30" s="78">
        <v>3794.64</v>
      </c>
      <c r="O30" s="155">
        <v>110505.35384000001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101595.62163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376526.62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77570.57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-1323.5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1053.47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6415.17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7153.35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2928.1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1798.2099999999868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472121.99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2014-12-24T08:36:18Z</dcterms:modified>
  <cp:category/>
  <cp:version/>
  <cp:contentType/>
  <cp:contentStatus/>
</cp:coreProperties>
</file>